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720" windowHeight="65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'Hoja1'!$A$1:$H$22</definedName>
  </definedNames>
  <calcPr fullCalcOnLoad="1"/>
</workbook>
</file>

<file path=xl/sharedStrings.xml><?xml version="1.0" encoding="utf-8"?>
<sst xmlns="http://schemas.openxmlformats.org/spreadsheetml/2006/main" count="17" uniqueCount="17">
  <si>
    <t>CATEGORIA  INICIAL " A "</t>
  </si>
  <si>
    <t>CATEGORIA  INICIAL " B "</t>
  </si>
  <si>
    <t>CAJERO, PERFUMERIA Y 
ADMINISTRATIVO</t>
  </si>
  <si>
    <t>EMPLEADO DE FARMACIA</t>
  </si>
  <si>
    <t>FARMACEUTICO</t>
  </si>
  <si>
    <t>CATEGORIAS</t>
  </si>
  <si>
    <t>ESCALA SALARIAL CONVENIO COLECTIVO DE TRABAJO 430/05</t>
  </si>
  <si>
    <t>EMPLEADO ESPECIALIZADO
DE FARMACIA</t>
  </si>
  <si>
    <r>
      <t>ASOCIACION SINDICAL DE TRABAJADORES DE FARMACIA</t>
    </r>
    <r>
      <rPr>
        <sz val="10"/>
        <rFont val="Times New Roman"/>
        <family val="1"/>
      </rPr>
      <t xml:space="preserve">
</t>
    </r>
    <r>
      <rPr>
        <b/>
        <sz val="12"/>
        <rFont val="Times New Roman"/>
        <family val="1"/>
      </rPr>
      <t>Ituzaingo Nº 440/42 - Tel/Fax Nº (0351)-4220650 - 5000 - Córdoba - Personería Gremial Nº 751</t>
    </r>
  </si>
  <si>
    <r>
      <t>VIGENTE A PARTIR DEL</t>
    </r>
    <r>
      <rPr>
        <b/>
        <sz val="12"/>
        <rFont val="Times New Roman"/>
        <family val="1"/>
      </rPr>
      <t xml:space="preserve"> 1º DE MARZO DE 2010 </t>
    </r>
    <r>
      <rPr>
        <b/>
        <sz val="10"/>
        <rFont val="Times New Roman"/>
        <family val="1"/>
      </rPr>
      <t>HASTA EL</t>
    </r>
    <r>
      <rPr>
        <b/>
        <sz val="12"/>
        <rFont val="Times New Roman"/>
        <family val="1"/>
      </rPr>
      <t xml:space="preserve"> 28 DE FEBRERO DE 2011</t>
    </r>
    <r>
      <rPr>
        <b/>
        <sz val="10"/>
        <rFont val="Times New Roman"/>
        <family val="1"/>
      </rPr>
      <t xml:space="preserve">
+  MARZO-2011 (Suma No Remunerativa incorporada al Basico)</t>
    </r>
  </si>
  <si>
    <t>Básico
Marzo-2010</t>
  </si>
  <si>
    <t xml:space="preserve">Basico 
Marzo-2011
</t>
  </si>
  <si>
    <t>SAC S/No Remunerativo-Junio 2010</t>
  </si>
  <si>
    <t>SAC S/No 
Remunerativo-
Diciembre- 2010</t>
  </si>
  <si>
    <t xml:space="preserve">Suma
No Remunerativa 
Abril -Mayo-Junio-Julio 2010
</t>
  </si>
  <si>
    <t xml:space="preserve">Suma
No Remunerativa 
Agosto-Setiembre-Octubre-Noviembre 
2010 
</t>
  </si>
  <si>
    <t>Suma
No Remunerativa 
Diciembre-2010-y Enero Febrero- 2011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</si>
</sst>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.00"/>
    <numFmt numFmtId="181" formatCode="0.000000%"/>
  </numFmts>
  <fonts count="15">
    <font>
      <sz val="10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9" fontId="3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0" fontId="2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2" xfId="0" applyFont="1" applyBorder="1" applyAlignment="1">
      <alignment horizontal="left" vertical="center"/>
    </xf>
    <xf numFmtId="170" fontId="2" fillId="0" borderId="2" xfId="0" applyNumberFormat="1" applyFont="1" applyBorder="1" applyAlignment="1">
      <alignment horizontal="center" vertical="center"/>
    </xf>
    <xf numFmtId="170" fontId="10" fillId="0" borderId="2" xfId="0" applyNumberFormat="1" applyFont="1" applyBorder="1" applyAlignment="1">
      <alignment horizontal="center" vertical="center"/>
    </xf>
    <xf numFmtId="170" fontId="10" fillId="0" borderId="0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9" fontId="3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70" fontId="11" fillId="0" borderId="1" xfId="0" applyNumberFormat="1" applyFont="1" applyBorder="1" applyAlignment="1">
      <alignment horizontal="center" vertical="center"/>
    </xf>
    <xf numFmtId="170" fontId="12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7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170" fontId="10" fillId="0" borderId="3" xfId="0" applyNumberFormat="1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9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/>
    </xf>
    <xf numFmtId="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38100</xdr:rowOff>
    </xdr:from>
    <xdr:to>
      <xdr:col>0</xdr:col>
      <xdr:colOff>923925</xdr:colOff>
      <xdr:row>0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723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1"/>
  <sheetViews>
    <sheetView tabSelected="1" zoomScaleSheetLayoutView="75" workbookViewId="0" topLeftCell="A1">
      <selection activeCell="A1" sqref="A1:H1"/>
    </sheetView>
  </sheetViews>
  <sheetFormatPr defaultColWidth="11.421875" defaultRowHeight="12.75"/>
  <cols>
    <col min="1" max="1" width="28.421875" style="0" bestFit="1" customWidth="1"/>
    <col min="2" max="3" width="18.7109375" style="0" customWidth="1"/>
    <col min="4" max="4" width="11.57421875" style="0" bestFit="1" customWidth="1"/>
    <col min="5" max="6" width="18.7109375" style="0" customWidth="1"/>
    <col min="7" max="7" width="12.140625" style="0" bestFit="1" customWidth="1"/>
    <col min="8" max="9" width="18.7109375" style="0" customWidth="1"/>
    <col min="10" max="12" width="12.57421875" style="0" customWidth="1"/>
    <col min="13" max="13" width="12.00390625" style="0" customWidth="1"/>
    <col min="14" max="14" width="9.28125" style="0" bestFit="1" customWidth="1"/>
    <col min="15" max="15" width="11.7109375" style="0" bestFit="1" customWidth="1"/>
    <col min="16" max="16" width="9.28125" style="0" bestFit="1" customWidth="1"/>
    <col min="17" max="17" width="11.7109375" style="0" bestFit="1" customWidth="1"/>
    <col min="18" max="18" width="9.28125" style="0" bestFit="1" customWidth="1"/>
    <col min="19" max="19" width="11.7109375" style="0" bestFit="1" customWidth="1"/>
    <col min="20" max="20" width="9.28125" style="0" bestFit="1" customWidth="1"/>
    <col min="21" max="21" width="12.140625" style="0" bestFit="1" customWidth="1"/>
  </cols>
  <sheetData>
    <row r="1" spans="1:21" s="20" customFormat="1" ht="49.5" customHeight="1">
      <c r="A1" s="49" t="s">
        <v>8</v>
      </c>
      <c r="B1" s="50"/>
      <c r="C1" s="50"/>
      <c r="D1" s="50"/>
      <c r="E1" s="50"/>
      <c r="F1" s="50"/>
      <c r="G1" s="50"/>
      <c r="H1" s="51"/>
      <c r="I1" s="30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20.25">
      <c r="A2" s="52" t="s">
        <v>6</v>
      </c>
      <c r="B2" s="53"/>
      <c r="C2" s="53"/>
      <c r="D2" s="53"/>
      <c r="E2" s="53"/>
      <c r="F2" s="53"/>
      <c r="G2" s="53"/>
      <c r="H2" s="54"/>
      <c r="I2" s="31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44.25" customHeight="1">
      <c r="A3" s="55" t="s">
        <v>9</v>
      </c>
      <c r="B3" s="56"/>
      <c r="C3" s="56"/>
      <c r="D3" s="56"/>
      <c r="E3" s="56"/>
      <c r="F3" s="56"/>
      <c r="G3" s="56"/>
      <c r="H3" s="57"/>
      <c r="I3" s="32"/>
      <c r="J3" s="17"/>
      <c r="K3" s="17"/>
      <c r="L3" s="17"/>
      <c r="M3" s="19"/>
      <c r="N3" s="19"/>
      <c r="O3" s="19"/>
      <c r="P3" s="19"/>
      <c r="Q3" s="19"/>
      <c r="R3" s="19"/>
      <c r="S3" s="19"/>
      <c r="T3" s="19"/>
      <c r="U3" s="19"/>
    </row>
    <row r="4" spans="1:57" ht="67.5">
      <c r="A4" s="1" t="s">
        <v>5</v>
      </c>
      <c r="B4" s="27" t="s">
        <v>10</v>
      </c>
      <c r="C4" s="28" t="s">
        <v>14</v>
      </c>
      <c r="D4" s="28" t="s">
        <v>12</v>
      </c>
      <c r="E4" s="28" t="s">
        <v>15</v>
      </c>
      <c r="F4" s="28" t="s">
        <v>16</v>
      </c>
      <c r="G4" s="28" t="s">
        <v>13</v>
      </c>
      <c r="H4" s="27" t="s">
        <v>11</v>
      </c>
      <c r="I4" s="29"/>
      <c r="J4" s="48"/>
      <c r="K4" s="48"/>
      <c r="L4" s="48"/>
      <c r="M4" s="48"/>
      <c r="N4" s="1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14" s="10" customFormat="1" ht="15.75">
      <c r="A5" s="23" t="s">
        <v>0</v>
      </c>
      <c r="B5" s="9">
        <v>1755.92</v>
      </c>
      <c r="C5" s="24">
        <f aca="true" t="shared" si="0" ref="C5:C10">B5*15.68%</f>
        <v>275.328256</v>
      </c>
      <c r="D5" s="24">
        <f aca="true" t="shared" si="1" ref="D5:D10">C5*25%</f>
        <v>68.832064</v>
      </c>
      <c r="E5" s="24">
        <f aca="true" t="shared" si="2" ref="E5:E10">SUM(B5)*7%+C5</f>
        <v>398.242656</v>
      </c>
      <c r="F5" s="24">
        <f aca="true" t="shared" si="3" ref="F5:F10">SUM(B5)*4%+E5</f>
        <v>468.479456</v>
      </c>
      <c r="G5" s="24">
        <f aca="true" t="shared" si="4" ref="G5:G10">F5*25%</f>
        <v>117.119864</v>
      </c>
      <c r="H5" s="25">
        <f aca="true" t="shared" si="5" ref="H5:H10">SUM(B5,F5)</f>
        <v>2224.399456</v>
      </c>
      <c r="I5" s="14"/>
      <c r="J5" s="14"/>
      <c r="K5" s="14"/>
      <c r="L5" s="14"/>
      <c r="M5" s="14"/>
      <c r="N5" s="15"/>
    </row>
    <row r="6" spans="1:14" s="10" customFormat="1" ht="15.75">
      <c r="A6" s="23" t="s">
        <v>1</v>
      </c>
      <c r="B6" s="9">
        <v>1878.76</v>
      </c>
      <c r="C6" s="24">
        <f t="shared" si="0"/>
        <v>294.589568</v>
      </c>
      <c r="D6" s="24">
        <f t="shared" si="1"/>
        <v>73.647392</v>
      </c>
      <c r="E6" s="24">
        <f t="shared" si="2"/>
        <v>426.10276799999997</v>
      </c>
      <c r="F6" s="24">
        <f t="shared" si="3"/>
        <v>501.25316799999996</v>
      </c>
      <c r="G6" s="24">
        <f t="shared" si="4"/>
        <v>125.31329199999999</v>
      </c>
      <c r="H6" s="25">
        <f t="shared" si="5"/>
        <v>2380.013168</v>
      </c>
      <c r="I6" s="14"/>
      <c r="J6" s="14"/>
      <c r="K6" s="14"/>
      <c r="L6" s="14"/>
      <c r="M6" s="14"/>
      <c r="N6" s="15"/>
    </row>
    <row r="7" spans="1:14" s="10" customFormat="1" ht="25.5">
      <c r="A7" s="22" t="s">
        <v>2</v>
      </c>
      <c r="B7" s="9">
        <v>1945.91</v>
      </c>
      <c r="C7" s="24">
        <f t="shared" si="0"/>
        <v>305.118688</v>
      </c>
      <c r="D7" s="24">
        <f t="shared" si="1"/>
        <v>76.279672</v>
      </c>
      <c r="E7" s="24">
        <f t="shared" si="2"/>
        <v>441.33238800000004</v>
      </c>
      <c r="F7" s="24">
        <f t="shared" si="3"/>
        <v>519.1687880000001</v>
      </c>
      <c r="G7" s="24">
        <f t="shared" si="4"/>
        <v>129.79219700000002</v>
      </c>
      <c r="H7" s="25">
        <f t="shared" si="5"/>
        <v>2465.0787880000003</v>
      </c>
      <c r="I7" s="14"/>
      <c r="J7" s="14"/>
      <c r="K7" s="14"/>
      <c r="L7" s="14"/>
      <c r="M7" s="14"/>
      <c r="N7" s="15"/>
    </row>
    <row r="8" spans="1:14" s="10" customFormat="1" ht="15.75">
      <c r="A8" s="23" t="s">
        <v>3</v>
      </c>
      <c r="B8" s="9">
        <v>2013.08</v>
      </c>
      <c r="C8" s="24">
        <f t="shared" si="0"/>
        <v>315.650944</v>
      </c>
      <c r="D8" s="24">
        <f t="shared" si="1"/>
        <v>78.912736</v>
      </c>
      <c r="E8" s="24">
        <f t="shared" si="2"/>
        <v>456.566544</v>
      </c>
      <c r="F8" s="24">
        <f t="shared" si="3"/>
        <v>537.089744</v>
      </c>
      <c r="G8" s="24">
        <f t="shared" si="4"/>
        <v>134.272436</v>
      </c>
      <c r="H8" s="25">
        <f t="shared" si="5"/>
        <v>2550.169744</v>
      </c>
      <c r="I8" s="14"/>
      <c r="J8" s="14"/>
      <c r="K8" s="14"/>
      <c r="L8" s="14"/>
      <c r="M8" s="14"/>
      <c r="N8" s="15"/>
    </row>
    <row r="9" spans="1:14" s="10" customFormat="1" ht="25.5">
      <c r="A9" s="22" t="s">
        <v>7</v>
      </c>
      <c r="B9" s="9">
        <v>2393.36</v>
      </c>
      <c r="C9" s="24">
        <f t="shared" si="0"/>
        <v>375.278848</v>
      </c>
      <c r="D9" s="24">
        <f t="shared" si="1"/>
        <v>93.819712</v>
      </c>
      <c r="E9" s="24">
        <f t="shared" si="2"/>
        <v>542.814048</v>
      </c>
      <c r="F9" s="24">
        <f t="shared" si="3"/>
        <v>638.548448</v>
      </c>
      <c r="G9" s="24">
        <f t="shared" si="4"/>
        <v>159.637112</v>
      </c>
      <c r="H9" s="25">
        <f t="shared" si="5"/>
        <v>3031.908448</v>
      </c>
      <c r="I9" s="14"/>
      <c r="J9" s="14"/>
      <c r="K9" s="14"/>
      <c r="L9" s="14"/>
      <c r="M9" s="14"/>
      <c r="N9" s="15"/>
    </row>
    <row r="10" spans="1:14" s="10" customFormat="1" ht="15.75">
      <c r="A10" s="23" t="s">
        <v>4</v>
      </c>
      <c r="B10" s="9">
        <v>2616.96</v>
      </c>
      <c r="C10" s="24">
        <f t="shared" si="0"/>
        <v>410.33932799999997</v>
      </c>
      <c r="D10" s="24">
        <f t="shared" si="1"/>
        <v>102.58483199999999</v>
      </c>
      <c r="E10" s="24">
        <f t="shared" si="2"/>
        <v>593.526528</v>
      </c>
      <c r="F10" s="24">
        <f t="shared" si="3"/>
        <v>698.204928</v>
      </c>
      <c r="G10" s="24">
        <f t="shared" si="4"/>
        <v>174.551232</v>
      </c>
      <c r="H10" s="25">
        <f t="shared" si="5"/>
        <v>3315.164928</v>
      </c>
      <c r="I10" s="33"/>
      <c r="J10" s="14"/>
      <c r="K10" s="14"/>
      <c r="L10" s="14"/>
      <c r="M10" s="14"/>
      <c r="N10" s="15"/>
    </row>
    <row r="11" spans="1:21" s="10" customFormat="1" ht="9.75" customHeight="1">
      <c r="A11" s="11"/>
      <c r="B11" s="12"/>
      <c r="C11" s="13"/>
      <c r="D11" s="13"/>
      <c r="E11" s="13"/>
      <c r="F11" s="13"/>
      <c r="G11" s="13"/>
      <c r="H11" s="13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5"/>
    </row>
    <row r="12" spans="1:2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17" ht="12.75">
      <c r="A13" s="26"/>
      <c r="B13" s="26"/>
      <c r="C13" s="26"/>
      <c r="D13" s="26"/>
      <c r="E13" s="26"/>
      <c r="F13" s="26"/>
      <c r="G13" s="7"/>
      <c r="H13" s="26"/>
      <c r="I13" s="26"/>
      <c r="N13" s="7"/>
      <c r="O13" s="2"/>
      <c r="P13" s="2"/>
      <c r="Q13" s="2"/>
    </row>
    <row r="14" spans="1:17" ht="12.75" customHeight="1">
      <c r="A14" s="35"/>
      <c r="B14" s="35"/>
      <c r="C14" s="35"/>
      <c r="D14" s="35"/>
      <c r="E14" s="36"/>
      <c r="G14" s="34"/>
      <c r="H14" s="37"/>
      <c r="I14" s="38"/>
      <c r="N14" s="5"/>
      <c r="O14" s="2"/>
      <c r="P14" s="2"/>
      <c r="Q14" s="2"/>
    </row>
    <row r="15" spans="1:17" ht="12.75">
      <c r="A15" s="35"/>
      <c r="B15" s="35"/>
      <c r="C15" s="35"/>
      <c r="D15" s="35"/>
      <c r="E15" s="47"/>
      <c r="G15" s="34"/>
      <c r="H15" s="37"/>
      <c r="I15" s="38"/>
      <c r="N15" s="5"/>
      <c r="O15" s="2"/>
      <c r="P15" s="2"/>
      <c r="Q15" s="2"/>
    </row>
    <row r="16" spans="1:17" ht="12.75" customHeight="1">
      <c r="A16" s="35"/>
      <c r="B16" s="35"/>
      <c r="C16" s="35"/>
      <c r="D16" s="35"/>
      <c r="E16" s="36"/>
      <c r="G16" s="34"/>
      <c r="H16" s="37"/>
      <c r="I16" s="38"/>
      <c r="N16" s="5"/>
      <c r="O16" s="2"/>
      <c r="P16" s="2"/>
      <c r="Q16" s="2"/>
    </row>
    <row r="17" spans="1:17" ht="12.75">
      <c r="A17" s="35"/>
      <c r="B17" s="35"/>
      <c r="C17" s="35"/>
      <c r="D17" s="35"/>
      <c r="E17" s="36"/>
      <c r="G17" s="34"/>
      <c r="H17" s="37"/>
      <c r="I17" s="38"/>
      <c r="N17" s="5"/>
      <c r="O17" s="2"/>
      <c r="P17" s="2"/>
      <c r="Q17" s="2"/>
    </row>
    <row r="18" spans="1:17" ht="12.75" customHeight="1">
      <c r="A18" s="39"/>
      <c r="B18" s="39"/>
      <c r="C18" s="39"/>
      <c r="D18" s="39"/>
      <c r="E18" s="36"/>
      <c r="G18" s="34"/>
      <c r="H18" s="37"/>
      <c r="I18" s="38"/>
      <c r="N18" s="5"/>
      <c r="O18" s="2"/>
      <c r="P18" s="2"/>
      <c r="Q18" s="2"/>
    </row>
    <row r="19" spans="1:17" ht="12.75">
      <c r="A19" s="39"/>
      <c r="B19" s="39"/>
      <c r="C19" s="39"/>
      <c r="D19" s="39"/>
      <c r="E19" s="36"/>
      <c r="G19" s="34"/>
      <c r="H19" s="37"/>
      <c r="I19" s="38"/>
      <c r="N19" s="5"/>
      <c r="O19" s="2"/>
      <c r="P19" s="2"/>
      <c r="Q19" s="2"/>
    </row>
    <row r="20" spans="1:17" ht="12.75" customHeight="1">
      <c r="A20" s="35"/>
      <c r="B20" s="35"/>
      <c r="C20" s="35"/>
      <c r="D20" s="35"/>
      <c r="E20" s="36"/>
      <c r="G20" s="34"/>
      <c r="H20" s="40"/>
      <c r="I20" s="40"/>
      <c r="N20" s="5"/>
      <c r="O20" s="2"/>
      <c r="P20" s="2"/>
      <c r="Q20" s="2"/>
    </row>
    <row r="21" spans="1:17" ht="12.75">
      <c r="A21" s="35"/>
      <c r="B21" s="35"/>
      <c r="C21" s="35"/>
      <c r="D21" s="35"/>
      <c r="E21" s="36"/>
      <c r="F21" s="36"/>
      <c r="G21" s="34"/>
      <c r="H21" s="26"/>
      <c r="I21" s="26"/>
      <c r="N21" s="8"/>
      <c r="O21" s="2"/>
      <c r="P21" s="2"/>
      <c r="Q21" s="2"/>
    </row>
    <row r="22" spans="1:17" ht="12.75" customHeight="1">
      <c r="A22" s="35"/>
      <c r="B22" s="35"/>
      <c r="C22" s="35"/>
      <c r="D22" s="35"/>
      <c r="E22" s="36"/>
      <c r="F22" s="36"/>
      <c r="G22" s="34"/>
      <c r="H22" s="41"/>
      <c r="I22" s="8"/>
      <c r="N22" s="8"/>
      <c r="O22" s="3"/>
      <c r="P22" s="3"/>
      <c r="Q22" s="3"/>
    </row>
    <row r="23" spans="1:17" ht="12.75" customHeight="1">
      <c r="A23" s="35"/>
      <c r="B23" s="35"/>
      <c r="C23" s="35"/>
      <c r="D23" s="35"/>
      <c r="E23" s="36"/>
      <c r="F23" s="36"/>
      <c r="G23" s="34"/>
      <c r="H23" s="42"/>
      <c r="I23" s="43"/>
      <c r="N23" s="8"/>
      <c r="O23" s="3"/>
      <c r="P23" s="3"/>
      <c r="Q23" s="3"/>
    </row>
    <row r="24" spans="1:17" ht="12.75">
      <c r="A24" s="35"/>
      <c r="B24" s="35"/>
      <c r="C24" s="35"/>
      <c r="D24" s="35"/>
      <c r="E24" s="36"/>
      <c r="F24" s="36"/>
      <c r="G24" s="34"/>
      <c r="H24" s="42"/>
      <c r="I24" s="43"/>
      <c r="N24" s="8"/>
      <c r="O24" s="3"/>
      <c r="P24" s="3"/>
      <c r="Q24" s="3"/>
    </row>
    <row r="25" spans="1:17" ht="27" customHeight="1" hidden="1">
      <c r="A25" s="35"/>
      <c r="B25" s="35"/>
      <c r="C25" s="35"/>
      <c r="D25" s="35"/>
      <c r="E25" s="36"/>
      <c r="F25" s="36"/>
      <c r="G25" s="34"/>
      <c r="H25" s="44"/>
      <c r="I25" s="40"/>
      <c r="N25" s="8"/>
      <c r="O25" s="3"/>
      <c r="P25" s="3"/>
      <c r="Q25" s="3"/>
    </row>
    <row r="26" spans="1:17" ht="12.75" customHeight="1" hidden="1">
      <c r="A26" s="35"/>
      <c r="B26" s="35"/>
      <c r="C26" s="35"/>
      <c r="D26" s="35"/>
      <c r="E26" s="45"/>
      <c r="F26" s="45"/>
      <c r="G26" s="45"/>
      <c r="H26" s="44"/>
      <c r="I26" s="40"/>
      <c r="N26" s="8"/>
      <c r="O26" s="3"/>
      <c r="P26" s="3"/>
      <c r="Q26" s="3"/>
    </row>
    <row r="27" spans="1:17" ht="12.75" customHeight="1">
      <c r="A27" s="35"/>
      <c r="B27" s="35"/>
      <c r="C27" s="35"/>
      <c r="D27" s="35"/>
      <c r="E27" s="36"/>
      <c r="F27" s="36"/>
      <c r="G27" s="34"/>
      <c r="H27" s="42"/>
      <c r="I27" s="46"/>
      <c r="N27" s="8"/>
      <c r="O27" s="3"/>
      <c r="P27" s="3"/>
      <c r="Q27" s="3"/>
    </row>
    <row r="28" spans="1:20" ht="12.75">
      <c r="A28" s="35"/>
      <c r="B28" s="35"/>
      <c r="C28" s="35"/>
      <c r="D28" s="35"/>
      <c r="E28" s="36"/>
      <c r="F28" s="36"/>
      <c r="G28" s="34"/>
      <c r="H28" s="42"/>
      <c r="I28" s="46"/>
      <c r="J28" s="26"/>
      <c r="K28" s="26"/>
      <c r="L28" s="3"/>
      <c r="M28" s="3"/>
      <c r="N28" s="3"/>
      <c r="O28" s="3"/>
      <c r="P28" s="3"/>
      <c r="Q28" s="3"/>
      <c r="R28" s="3"/>
      <c r="S28" s="3"/>
      <c r="T28" s="3"/>
    </row>
    <row r="29" spans="1:20" ht="12.75" customHeight="1">
      <c r="A29" s="35"/>
      <c r="B29" s="35"/>
      <c r="C29" s="35"/>
      <c r="D29" s="35"/>
      <c r="E29" s="36"/>
      <c r="F29" s="36"/>
      <c r="G29" s="34"/>
      <c r="H29" s="41"/>
      <c r="I29" s="8"/>
      <c r="L29" s="3"/>
      <c r="M29" s="3"/>
      <c r="N29" s="3"/>
      <c r="O29" s="3"/>
      <c r="P29" s="3"/>
      <c r="Q29" s="3"/>
      <c r="R29" s="3"/>
      <c r="S29" s="3"/>
      <c r="T29" s="3"/>
    </row>
    <row r="30" spans="1:20" ht="12.75">
      <c r="A30" s="35"/>
      <c r="B30" s="35"/>
      <c r="C30" s="35"/>
      <c r="D30" s="35"/>
      <c r="E30" s="36"/>
      <c r="F30" s="36"/>
      <c r="G30" s="34"/>
      <c r="H30" s="40"/>
      <c r="I30" s="40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customHeight="1">
      <c r="A31" s="35"/>
      <c r="B31" s="35"/>
      <c r="C31" s="35"/>
      <c r="D31" s="35"/>
      <c r="E31" s="36"/>
      <c r="F31" s="36"/>
      <c r="G31" s="34"/>
      <c r="H31" s="40"/>
      <c r="I31" s="40"/>
      <c r="L31" s="3"/>
      <c r="M31" s="3"/>
      <c r="N31" s="3"/>
      <c r="O31" s="3"/>
      <c r="P31" s="3"/>
      <c r="Q31" s="3"/>
      <c r="R31" s="3"/>
      <c r="S31" s="3"/>
      <c r="T31" s="3"/>
    </row>
    <row r="32" spans="1:20" ht="12.75">
      <c r="A32" s="35"/>
      <c r="B32" s="35"/>
      <c r="C32" s="35"/>
      <c r="D32" s="35"/>
      <c r="E32" s="36"/>
      <c r="F32" s="36"/>
      <c r="G32" s="34"/>
      <c r="H32" s="40"/>
      <c r="I32" s="40"/>
      <c r="L32" s="3"/>
      <c r="M32" s="3"/>
      <c r="N32" s="3"/>
      <c r="O32" s="3"/>
      <c r="P32" s="3"/>
      <c r="Q32" s="3"/>
      <c r="R32" s="3"/>
      <c r="S32" s="3"/>
      <c r="T32" s="3"/>
    </row>
    <row r="33" spans="1:2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3:19" ht="12.75">
      <c r="C34" s="19"/>
      <c r="D34" s="1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3:18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3:18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3:18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3:18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3:18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3:18" ht="12.7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4" ht="12.75">
      <c r="A41" s="4"/>
      <c r="B41" s="4"/>
      <c r="C41" s="21"/>
      <c r="D41" s="21"/>
    </row>
  </sheetData>
  <mergeCells count="5">
    <mergeCell ref="J4:K4"/>
    <mergeCell ref="L4:M4"/>
    <mergeCell ref="A1:H1"/>
    <mergeCell ref="A2:H2"/>
    <mergeCell ref="A3:H3"/>
  </mergeCells>
  <printOptions horizontalCentered="1" verticalCentered="1"/>
  <pageMargins left="0.3937007874015748" right="0.3937007874015748" top="0.7874015748031497" bottom="0.3937007874015748" header="0" footer="0"/>
  <pageSetup horizontalDpi="300" verticalDpi="300" orientation="landscape" paperSize="9" scale="97" r:id="rId2"/>
  <colBreaks count="1" manualBreakCount="1">
    <brk id="21" min="1" max="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Usuario</cp:lastModifiedBy>
  <cp:lastPrinted>2010-04-22T23:14:16Z</cp:lastPrinted>
  <dcterms:created xsi:type="dcterms:W3CDTF">2005-06-23T18:27:20Z</dcterms:created>
  <dcterms:modified xsi:type="dcterms:W3CDTF">2010-04-23T17:36:07Z</dcterms:modified>
  <cp:category/>
  <cp:version/>
  <cp:contentType/>
  <cp:contentStatus/>
</cp:coreProperties>
</file>